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x_Collector\source selection info\"/>
    </mc:Choice>
  </mc:AlternateContent>
  <xr:revisionPtr revIDLastSave="0" documentId="13_ncr:1_{08477F12-33C1-4F81-B90E-1B254F411282}" xr6:coauthVersionLast="47" xr6:coauthVersionMax="47" xr10:uidLastSave="{00000000-0000-0000-0000-000000000000}"/>
  <bookViews>
    <workbookView xWindow="-120" yWindow="-120" windowWidth="29040" windowHeight="15840" xr2:uid="{823481AE-4BBA-4D29-AE13-4ABCBF40A662}"/>
  </bookViews>
  <sheets>
    <sheet name="ranking sheet" sheetId="1" r:id="rId1"/>
    <sheet name="example sheet" sheetId="2" r:id="rId2"/>
    <sheet name="example shee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3" l="1"/>
  <c r="M34" i="3" s="1"/>
  <c r="K33" i="3"/>
  <c r="K34" i="3" s="1"/>
  <c r="I33" i="3"/>
  <c r="I34" i="3" s="1"/>
  <c r="G33" i="3"/>
  <c r="G34" i="3" s="1"/>
  <c r="E33" i="3"/>
  <c r="E34" i="3" s="1"/>
  <c r="C33" i="3"/>
  <c r="C34" i="3" s="1"/>
  <c r="M26" i="3"/>
  <c r="M27" i="3" s="1"/>
  <c r="M28" i="3" s="1"/>
  <c r="M29" i="3" s="1"/>
  <c r="M36" i="3" s="1"/>
  <c r="K26" i="3"/>
  <c r="K27" i="3" s="1"/>
  <c r="K28" i="3" s="1"/>
  <c r="K29" i="3" s="1"/>
  <c r="K36" i="3" s="1"/>
  <c r="I26" i="3"/>
  <c r="I27" i="3" s="1"/>
  <c r="I28" i="3" s="1"/>
  <c r="I29" i="3" s="1"/>
  <c r="I36" i="3" s="1"/>
  <c r="G26" i="3"/>
  <c r="G27" i="3" s="1"/>
  <c r="G28" i="3" s="1"/>
  <c r="G29" i="3" s="1"/>
  <c r="E26" i="3"/>
  <c r="E27" i="3" s="1"/>
  <c r="E28" i="3" s="1"/>
  <c r="E29" i="3" s="1"/>
  <c r="E36" i="3" s="1"/>
  <c r="C26" i="3"/>
  <c r="C27" i="3" s="1"/>
  <c r="C28" i="3" s="1"/>
  <c r="C29" i="3" s="1"/>
  <c r="C36" i="3" s="1"/>
  <c r="G27" i="2"/>
  <c r="M33" i="2"/>
  <c r="M34" i="2" s="1"/>
  <c r="K33" i="2"/>
  <c r="K34" i="2" s="1"/>
  <c r="I33" i="2"/>
  <c r="I34" i="2" s="1"/>
  <c r="G33" i="2"/>
  <c r="G34" i="2" s="1"/>
  <c r="E33" i="2"/>
  <c r="E34" i="2" s="1"/>
  <c r="C33" i="2"/>
  <c r="C34" i="2" s="1"/>
  <c r="M26" i="2"/>
  <c r="K26" i="2"/>
  <c r="I26" i="2"/>
  <c r="I27" i="2" s="1"/>
  <c r="G26" i="2"/>
  <c r="E26" i="2"/>
  <c r="C26" i="2"/>
  <c r="M33" i="1"/>
  <c r="M34" i="1" s="1"/>
  <c r="K33" i="1"/>
  <c r="K34" i="1" s="1"/>
  <c r="I33" i="1"/>
  <c r="I34" i="1" s="1"/>
  <c r="G33" i="1"/>
  <c r="G34" i="1" s="1"/>
  <c r="E33" i="1"/>
  <c r="E34" i="1" s="1"/>
  <c r="C33" i="1"/>
  <c r="C34" i="1" s="1"/>
  <c r="M26" i="1"/>
  <c r="M27" i="1" s="1"/>
  <c r="K26" i="1"/>
  <c r="K27" i="1" s="1"/>
  <c r="I26" i="1"/>
  <c r="I27" i="1" s="1"/>
  <c r="G26" i="1"/>
  <c r="G27" i="1" s="1"/>
  <c r="E26" i="1"/>
  <c r="E27" i="1" s="1"/>
  <c r="C26" i="1"/>
  <c r="C27" i="1" s="1"/>
  <c r="G36" i="3" l="1"/>
  <c r="M27" i="2"/>
  <c r="M28" i="2" s="1"/>
  <c r="M29" i="2" s="1"/>
  <c r="M36" i="2" s="1"/>
  <c r="K27" i="2"/>
  <c r="K28" i="2" s="1"/>
  <c r="K29" i="2" s="1"/>
  <c r="K36" i="2" s="1"/>
  <c r="I28" i="2"/>
  <c r="I29" i="2" s="1"/>
  <c r="G28" i="2"/>
  <c r="G29" i="2" s="1"/>
  <c r="G36" i="2" s="1"/>
  <c r="E27" i="2"/>
  <c r="E28" i="2" s="1"/>
  <c r="E29" i="2" s="1"/>
  <c r="E36" i="2" s="1"/>
  <c r="C27" i="2"/>
  <c r="C28" i="2" s="1"/>
  <c r="C29" i="2" s="1"/>
  <c r="C36" i="2" s="1"/>
  <c r="M28" i="1"/>
  <c r="M29" i="1" s="1"/>
  <c r="M36" i="1" s="1"/>
  <c r="E28" i="1"/>
  <c r="E29" i="1" s="1"/>
  <c r="E36" i="1" s="1"/>
  <c r="G28" i="1"/>
  <c r="G29" i="1" s="1"/>
  <c r="G36" i="1" s="1"/>
  <c r="I28" i="1"/>
  <c r="I29" i="1" s="1"/>
  <c r="I36" i="1" s="1"/>
  <c r="K28" i="1"/>
  <c r="K29" i="1" s="1"/>
  <c r="K36" i="1" s="1"/>
  <c r="C28" i="1"/>
  <c r="C29" i="1" s="1"/>
  <c r="C36" i="1" s="1"/>
  <c r="I36" i="2"/>
</calcChain>
</file>

<file path=xl/sharedStrings.xml><?xml version="1.0" encoding="utf-8"?>
<sst xmlns="http://schemas.openxmlformats.org/spreadsheetml/2006/main" count="216" uniqueCount="46">
  <si>
    <t>Comparison Scoring sheet</t>
  </si>
  <si>
    <t>S Introduction</t>
  </si>
  <si>
    <t>S1 System</t>
  </si>
  <si>
    <t>S2 Training</t>
  </si>
  <si>
    <t>S3 Security</t>
  </si>
  <si>
    <t>S4 Maintenance, Data Integrity and vendor Due Diligence</t>
  </si>
  <si>
    <t>S5 Standards</t>
  </si>
  <si>
    <t>S6 Schedules</t>
  </si>
  <si>
    <t>S7 Proposed Solution Demonstration</t>
  </si>
  <si>
    <t>S8 References</t>
  </si>
  <si>
    <t>S9 Help Desks</t>
  </si>
  <si>
    <t>S10 Payments</t>
  </si>
  <si>
    <t>S11 Accounts</t>
  </si>
  <si>
    <t>S12 Company Information</t>
  </si>
  <si>
    <t>S13 Rollout and Promotion</t>
  </si>
  <si>
    <t>S14 Cost Volume 2</t>
  </si>
  <si>
    <t>S17 Bounced Transactions</t>
  </si>
  <si>
    <t>S18 Solution Reports</t>
  </si>
  <si>
    <t>S19 Key Performance Indicators (KPIs)</t>
  </si>
  <si>
    <t>S20 Escrow of Solution Software</t>
  </si>
  <si>
    <t>S21 Resale of Agreement</t>
  </si>
  <si>
    <t>S22 Business Continuity Plan</t>
  </si>
  <si>
    <t>S23 Exclusivity of Use</t>
  </si>
  <si>
    <t>score</t>
  </si>
  <si>
    <t>vendor 1</t>
  </si>
  <si>
    <t xml:space="preserve">vendor2 </t>
  </si>
  <si>
    <t>vendor 3</t>
  </si>
  <si>
    <t>vendor 4</t>
  </si>
  <si>
    <t>vendor 5</t>
  </si>
  <si>
    <t>vendor 6</t>
  </si>
  <si>
    <t>rank</t>
  </si>
  <si>
    <t>order</t>
  </si>
  <si>
    <t>Total Rating Technical</t>
  </si>
  <si>
    <t>Total Rating Cost</t>
  </si>
  <si>
    <t>Total Rating</t>
  </si>
  <si>
    <t>weighting factor (.75)</t>
  </si>
  <si>
    <t>weighting factor  (.25)</t>
  </si>
  <si>
    <t>Final Technical score</t>
  </si>
  <si>
    <t>Average Technical Rating</t>
  </si>
  <si>
    <t>Final Cost Score</t>
  </si>
  <si>
    <t>Rating Topic</t>
  </si>
  <si>
    <t>reqrmnt</t>
  </si>
  <si>
    <t>Scoring instructions: best equals 1, last equals last number of vendors participating in the Source Selection</t>
  </si>
  <si>
    <t>Lowest score is the presumed  winner assuming agreement is reached on contract terms.</t>
  </si>
  <si>
    <t>Negotiations will be with the lowest two ranked proposals.</t>
  </si>
  <si>
    <t>Ties will result in the next rating numbers being skipped (i.e. 111 would result in the next available rating of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</si>
</sst>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/>
    <xf numFmtId="0" fontId="7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7ACA-BEF7-41B7-BA92-10097E7787E6}">
  <dimension ref="A1:M41"/>
  <sheetViews>
    <sheetView tabSelected="1" workbookViewId="0">
      <selection activeCell="B35" sqref="B35"/>
    </sheetView>
  </sheetViews>
  <sheetFormatPr defaultRowHeight="15" x14ac:dyDescent="0.25"/>
  <cols>
    <col min="1" max="1" width="43.140625" style="1" customWidth="1"/>
    <col min="2" max="2" width="9.7109375" customWidth="1"/>
  </cols>
  <sheetData>
    <row r="1" spans="1:13" x14ac:dyDescent="0.25">
      <c r="A1" s="1" t="s">
        <v>0</v>
      </c>
      <c r="B1" t="s">
        <v>24</v>
      </c>
      <c r="C1" t="s">
        <v>24</v>
      </c>
      <c r="D1" t="s">
        <v>25</v>
      </c>
      <c r="E1" t="s">
        <v>25</v>
      </c>
      <c r="F1" t="s">
        <v>26</v>
      </c>
      <c r="G1" t="s">
        <v>26</v>
      </c>
      <c r="H1" t="s">
        <v>27</v>
      </c>
      <c r="I1" t="s">
        <v>27</v>
      </c>
      <c r="J1" t="s">
        <v>28</v>
      </c>
      <c r="K1" t="s">
        <v>28</v>
      </c>
      <c r="L1" t="s">
        <v>29</v>
      </c>
      <c r="M1" t="s">
        <v>29</v>
      </c>
    </row>
    <row r="2" spans="1:13" x14ac:dyDescent="0.25">
      <c r="B2" t="s">
        <v>41</v>
      </c>
      <c r="C2" t="s">
        <v>30</v>
      </c>
      <c r="D2" t="s">
        <v>41</v>
      </c>
      <c r="E2" t="s">
        <v>30</v>
      </c>
      <c r="F2" t="s">
        <v>41</v>
      </c>
      <c r="G2" t="s">
        <v>30</v>
      </c>
      <c r="H2" t="s">
        <v>41</v>
      </c>
      <c r="I2" t="s">
        <v>30</v>
      </c>
      <c r="J2" t="s">
        <v>41</v>
      </c>
      <c r="K2" t="s">
        <v>30</v>
      </c>
      <c r="L2" t="s">
        <v>41</v>
      </c>
      <c r="M2" t="s">
        <v>30</v>
      </c>
    </row>
    <row r="3" spans="1:13" x14ac:dyDescent="0.25">
      <c r="A3" s="1" t="s">
        <v>40</v>
      </c>
      <c r="B3" t="s">
        <v>23</v>
      </c>
      <c r="C3" t="s">
        <v>31</v>
      </c>
      <c r="D3" t="s">
        <v>23</v>
      </c>
      <c r="E3" t="s">
        <v>31</v>
      </c>
      <c r="F3" t="s">
        <v>23</v>
      </c>
      <c r="G3" t="s">
        <v>31</v>
      </c>
      <c r="H3" t="s">
        <v>23</v>
      </c>
      <c r="I3" t="s">
        <v>31</v>
      </c>
      <c r="J3" t="s">
        <v>23</v>
      </c>
      <c r="K3" t="s">
        <v>31</v>
      </c>
      <c r="L3" t="s">
        <v>23</v>
      </c>
      <c r="M3" t="s">
        <v>31</v>
      </c>
    </row>
    <row r="4" spans="1:13" ht="21" x14ac:dyDescent="0.35">
      <c r="A4" s="2" t="s">
        <v>1</v>
      </c>
      <c r="C4">
        <v>0</v>
      </c>
      <c r="E4">
        <v>0</v>
      </c>
      <c r="G4">
        <v>0</v>
      </c>
      <c r="I4">
        <v>0</v>
      </c>
      <c r="K4">
        <v>0</v>
      </c>
      <c r="M4">
        <v>0</v>
      </c>
    </row>
    <row r="5" spans="1:13" ht="18.75" x14ac:dyDescent="0.3">
      <c r="A5" s="3" t="s">
        <v>2</v>
      </c>
      <c r="C5">
        <v>0</v>
      </c>
      <c r="E5">
        <v>0</v>
      </c>
      <c r="G5">
        <v>0</v>
      </c>
      <c r="I5">
        <v>0</v>
      </c>
      <c r="K5">
        <v>0</v>
      </c>
      <c r="M5">
        <v>0</v>
      </c>
    </row>
    <row r="6" spans="1:13" ht="18.75" x14ac:dyDescent="0.3">
      <c r="A6" s="3" t="s">
        <v>3</v>
      </c>
      <c r="C6">
        <v>0</v>
      </c>
      <c r="E6">
        <v>0</v>
      </c>
      <c r="G6">
        <v>0</v>
      </c>
      <c r="I6">
        <v>0</v>
      </c>
      <c r="K6">
        <v>0</v>
      </c>
      <c r="M6">
        <v>0</v>
      </c>
    </row>
    <row r="7" spans="1:13" ht="18.75" x14ac:dyDescent="0.3">
      <c r="A7" s="3" t="s">
        <v>4</v>
      </c>
      <c r="C7">
        <v>0</v>
      </c>
      <c r="E7">
        <v>0</v>
      </c>
      <c r="G7">
        <v>0</v>
      </c>
      <c r="I7">
        <v>0</v>
      </c>
      <c r="K7">
        <v>0</v>
      </c>
      <c r="M7">
        <v>0</v>
      </c>
    </row>
    <row r="8" spans="1:13" ht="37.5" x14ac:dyDescent="0.3">
      <c r="A8" s="4" t="s">
        <v>5</v>
      </c>
      <c r="C8">
        <v>0</v>
      </c>
      <c r="E8">
        <v>0</v>
      </c>
      <c r="G8">
        <v>0</v>
      </c>
      <c r="I8">
        <v>0</v>
      </c>
      <c r="K8">
        <v>0</v>
      </c>
      <c r="M8">
        <v>0</v>
      </c>
    </row>
    <row r="9" spans="1:13" ht="18.75" x14ac:dyDescent="0.3">
      <c r="A9" s="3" t="s">
        <v>6</v>
      </c>
      <c r="C9">
        <v>0</v>
      </c>
      <c r="E9">
        <v>0</v>
      </c>
      <c r="G9">
        <v>0</v>
      </c>
      <c r="I9">
        <v>0</v>
      </c>
      <c r="K9">
        <v>0</v>
      </c>
      <c r="M9">
        <v>0</v>
      </c>
    </row>
    <row r="10" spans="1:13" ht="18.75" x14ac:dyDescent="0.3">
      <c r="A10" s="3" t="s">
        <v>7</v>
      </c>
      <c r="C10">
        <v>0</v>
      </c>
      <c r="E10">
        <v>0</v>
      </c>
      <c r="G10">
        <v>0</v>
      </c>
      <c r="I10">
        <v>0</v>
      </c>
      <c r="K10">
        <v>0</v>
      </c>
      <c r="M10">
        <v>0</v>
      </c>
    </row>
    <row r="11" spans="1:13" ht="18.75" x14ac:dyDescent="0.3">
      <c r="A11" s="3" t="s">
        <v>8</v>
      </c>
      <c r="C11">
        <v>0</v>
      </c>
      <c r="E11">
        <v>0</v>
      </c>
      <c r="G11">
        <v>0</v>
      </c>
      <c r="I11">
        <v>0</v>
      </c>
      <c r="K11">
        <v>0</v>
      </c>
      <c r="M11">
        <v>0</v>
      </c>
    </row>
    <row r="12" spans="1:13" ht="18.75" x14ac:dyDescent="0.3">
      <c r="A12" s="3" t="s">
        <v>9</v>
      </c>
      <c r="C12">
        <v>0</v>
      </c>
      <c r="E12">
        <v>0</v>
      </c>
      <c r="G12">
        <v>0</v>
      </c>
      <c r="I12">
        <v>0</v>
      </c>
      <c r="K12">
        <v>0</v>
      </c>
      <c r="M12">
        <v>0</v>
      </c>
    </row>
    <row r="13" spans="1:13" ht="18.75" x14ac:dyDescent="0.3">
      <c r="A13" s="3" t="s">
        <v>10</v>
      </c>
      <c r="C13">
        <v>0</v>
      </c>
      <c r="E13">
        <v>0</v>
      </c>
      <c r="G13">
        <v>0</v>
      </c>
      <c r="I13">
        <v>0</v>
      </c>
      <c r="K13">
        <v>0</v>
      </c>
      <c r="M13">
        <v>0</v>
      </c>
    </row>
    <row r="14" spans="1:13" ht="18.75" x14ac:dyDescent="0.3">
      <c r="A14" s="3" t="s">
        <v>11</v>
      </c>
      <c r="C14">
        <v>0</v>
      </c>
      <c r="E14">
        <v>0</v>
      </c>
      <c r="G14">
        <v>0</v>
      </c>
      <c r="I14">
        <v>0</v>
      </c>
      <c r="K14">
        <v>0</v>
      </c>
      <c r="M14">
        <v>0</v>
      </c>
    </row>
    <row r="15" spans="1:13" ht="20.25" customHeight="1" x14ac:dyDescent="0.3">
      <c r="A15" s="3" t="s">
        <v>12</v>
      </c>
      <c r="C15">
        <v>0</v>
      </c>
      <c r="E15">
        <v>0</v>
      </c>
      <c r="G15">
        <v>0</v>
      </c>
      <c r="I15">
        <v>0</v>
      </c>
      <c r="K15">
        <v>0</v>
      </c>
      <c r="M15">
        <v>0</v>
      </c>
    </row>
    <row r="16" spans="1:13" ht="18.75" x14ac:dyDescent="0.3">
      <c r="A16" s="3" t="s">
        <v>13</v>
      </c>
      <c r="C16">
        <v>0</v>
      </c>
      <c r="E16">
        <v>0</v>
      </c>
      <c r="G16">
        <v>0</v>
      </c>
      <c r="I16">
        <v>0</v>
      </c>
      <c r="K16">
        <v>0</v>
      </c>
      <c r="M16">
        <v>0</v>
      </c>
    </row>
    <row r="17" spans="1:13" ht="18.75" x14ac:dyDescent="0.3">
      <c r="A17" s="3" t="s">
        <v>14</v>
      </c>
      <c r="C17">
        <v>0</v>
      </c>
      <c r="E17">
        <v>0</v>
      </c>
      <c r="G17">
        <v>0</v>
      </c>
      <c r="I17">
        <v>0</v>
      </c>
      <c r="K17">
        <v>0</v>
      </c>
      <c r="M17">
        <v>0</v>
      </c>
    </row>
    <row r="18" spans="1:13" ht="18.75" x14ac:dyDescent="0.3">
      <c r="A18" s="3" t="s">
        <v>16</v>
      </c>
      <c r="C18">
        <v>0</v>
      </c>
      <c r="E18">
        <v>0</v>
      </c>
      <c r="G18">
        <v>0</v>
      </c>
      <c r="I18">
        <v>0</v>
      </c>
      <c r="K18">
        <v>0</v>
      </c>
      <c r="M18">
        <v>0</v>
      </c>
    </row>
    <row r="19" spans="1:13" ht="18.75" x14ac:dyDescent="0.3">
      <c r="A19" s="3" t="s">
        <v>17</v>
      </c>
      <c r="C19">
        <v>0</v>
      </c>
      <c r="E19">
        <v>0</v>
      </c>
      <c r="G19">
        <v>0</v>
      </c>
      <c r="I19">
        <v>0</v>
      </c>
      <c r="K19">
        <v>0</v>
      </c>
      <c r="M19">
        <v>0</v>
      </c>
    </row>
    <row r="20" spans="1:13" ht="18.75" x14ac:dyDescent="0.3">
      <c r="A20" s="3" t="s">
        <v>18</v>
      </c>
      <c r="C20">
        <v>0</v>
      </c>
      <c r="E20">
        <v>0</v>
      </c>
      <c r="G20">
        <v>0</v>
      </c>
      <c r="I20">
        <v>0</v>
      </c>
      <c r="K20">
        <v>0</v>
      </c>
      <c r="M20">
        <v>0</v>
      </c>
    </row>
    <row r="21" spans="1:13" ht="18.75" x14ac:dyDescent="0.3">
      <c r="A21" s="3" t="s">
        <v>19</v>
      </c>
      <c r="C21">
        <v>0</v>
      </c>
      <c r="E21">
        <v>0</v>
      </c>
      <c r="G21">
        <v>0</v>
      </c>
      <c r="I21">
        <v>0</v>
      </c>
      <c r="K21">
        <v>0</v>
      </c>
      <c r="M21">
        <v>0</v>
      </c>
    </row>
    <row r="22" spans="1:13" ht="18.75" x14ac:dyDescent="0.3">
      <c r="A22" s="3" t="s">
        <v>20</v>
      </c>
      <c r="C22">
        <v>0</v>
      </c>
      <c r="E22">
        <v>0</v>
      </c>
      <c r="G22">
        <v>0</v>
      </c>
      <c r="I22">
        <v>0</v>
      </c>
      <c r="K22">
        <v>0</v>
      </c>
      <c r="M22">
        <v>0</v>
      </c>
    </row>
    <row r="23" spans="1:13" ht="18.75" x14ac:dyDescent="0.3">
      <c r="A23" s="3" t="s">
        <v>21</v>
      </c>
      <c r="C23">
        <v>0</v>
      </c>
      <c r="E23">
        <v>0</v>
      </c>
      <c r="G23">
        <v>0</v>
      </c>
      <c r="I23">
        <v>0</v>
      </c>
      <c r="K23">
        <v>0</v>
      </c>
      <c r="M23">
        <v>0</v>
      </c>
    </row>
    <row r="24" spans="1:13" ht="18.75" x14ac:dyDescent="0.3">
      <c r="A24" s="3" t="s">
        <v>22</v>
      </c>
      <c r="C24">
        <v>0</v>
      </c>
      <c r="E24">
        <v>0</v>
      </c>
      <c r="G24">
        <v>0</v>
      </c>
      <c r="I24">
        <v>0</v>
      </c>
      <c r="K24">
        <v>0</v>
      </c>
      <c r="M24">
        <v>0</v>
      </c>
    </row>
    <row r="26" spans="1:13" ht="18.75" x14ac:dyDescent="0.3">
      <c r="A26" s="5" t="s">
        <v>32</v>
      </c>
      <c r="C26">
        <f>SUM(C4:C25)</f>
        <v>0</v>
      </c>
      <c r="E26">
        <f>SUM(E4:E25)</f>
        <v>0</v>
      </c>
      <c r="G26">
        <f>SUM(G4:G25)</f>
        <v>0</v>
      </c>
      <c r="I26">
        <f>SUM(I4:I25)</f>
        <v>0</v>
      </c>
      <c r="K26">
        <f>SUM(K4:K25)</f>
        <v>0</v>
      </c>
      <c r="M26">
        <f>SUM(M4:M25)</f>
        <v>0</v>
      </c>
    </row>
    <row r="27" spans="1:13" ht="18.75" x14ac:dyDescent="0.3">
      <c r="A27" s="5" t="s">
        <v>38</v>
      </c>
      <c r="C27">
        <f>C26/21</f>
        <v>0</v>
      </c>
      <c r="E27">
        <f>E26/21</f>
        <v>0</v>
      </c>
      <c r="G27">
        <f>G26/21</f>
        <v>0</v>
      </c>
      <c r="I27">
        <f>I26/21</f>
        <v>0</v>
      </c>
      <c r="K27">
        <f>K26/21</f>
        <v>0</v>
      </c>
      <c r="M27">
        <f>M26/21</f>
        <v>0</v>
      </c>
    </row>
    <row r="28" spans="1:13" ht="18.75" x14ac:dyDescent="0.3">
      <c r="A28" s="5" t="s">
        <v>35</v>
      </c>
      <c r="C28">
        <f>C27*0.75</f>
        <v>0</v>
      </c>
      <c r="E28">
        <f>E27*0.75</f>
        <v>0</v>
      </c>
      <c r="G28">
        <f>G27*0.75</f>
        <v>0</v>
      </c>
      <c r="I28">
        <f>I27*0.75</f>
        <v>0</v>
      </c>
      <c r="K28">
        <f>K27*0.75</f>
        <v>0</v>
      </c>
      <c r="M28">
        <f>M27*0.75</f>
        <v>0</v>
      </c>
    </row>
    <row r="29" spans="1:13" s="7" customFormat="1" ht="18.75" x14ac:dyDescent="0.3">
      <c r="A29" s="6" t="s">
        <v>37</v>
      </c>
      <c r="C29" s="7">
        <f>C28</f>
        <v>0</v>
      </c>
      <c r="E29" s="7">
        <f>E28</f>
        <v>0</v>
      </c>
      <c r="G29" s="7">
        <f>G28</f>
        <v>0</v>
      </c>
      <c r="I29" s="7">
        <f>I28</f>
        <v>0</v>
      </c>
      <c r="K29" s="7">
        <f>K28</f>
        <v>0</v>
      </c>
      <c r="M29" s="7">
        <f>M28</f>
        <v>0</v>
      </c>
    </row>
    <row r="30" spans="1:13" s="7" customFormat="1" ht="18.75" x14ac:dyDescent="0.3">
      <c r="A30" s="6"/>
    </row>
    <row r="31" spans="1:13" ht="18.75" x14ac:dyDescent="0.3">
      <c r="A31" s="5" t="s">
        <v>33</v>
      </c>
    </row>
    <row r="32" spans="1:13" ht="18.75" x14ac:dyDescent="0.3">
      <c r="A32" s="12" t="s">
        <v>15</v>
      </c>
      <c r="C32">
        <v>0</v>
      </c>
      <c r="E32">
        <v>0</v>
      </c>
      <c r="G32">
        <v>0</v>
      </c>
      <c r="I32">
        <v>0</v>
      </c>
      <c r="K32">
        <v>0</v>
      </c>
      <c r="M32">
        <v>0</v>
      </c>
    </row>
    <row r="33" spans="1:13" ht="18.75" x14ac:dyDescent="0.3">
      <c r="A33" s="5" t="s">
        <v>36</v>
      </c>
      <c r="C33">
        <f>C32*0.25</f>
        <v>0</v>
      </c>
      <c r="E33">
        <f>E32*0.25</f>
        <v>0</v>
      </c>
      <c r="G33">
        <f>G32*0.25</f>
        <v>0</v>
      </c>
      <c r="I33">
        <f>I32*0.25</f>
        <v>0</v>
      </c>
      <c r="K33">
        <f>K32*0.25</f>
        <v>0</v>
      </c>
      <c r="M33">
        <f>M32*0.25</f>
        <v>0</v>
      </c>
    </row>
    <row r="34" spans="1:13" s="7" customFormat="1" ht="18.75" x14ac:dyDescent="0.3">
      <c r="A34" s="6" t="s">
        <v>39</v>
      </c>
      <c r="C34" s="7">
        <f>C33</f>
        <v>0</v>
      </c>
      <c r="E34" s="7">
        <f>E33</f>
        <v>0</v>
      </c>
      <c r="G34" s="7">
        <f>G33</f>
        <v>0</v>
      </c>
      <c r="I34" s="7">
        <f>I33</f>
        <v>0</v>
      </c>
      <c r="K34" s="7">
        <f>K33</f>
        <v>0</v>
      </c>
      <c r="M34" s="7">
        <f>M33</f>
        <v>0</v>
      </c>
    </row>
    <row r="36" spans="1:13" ht="18.75" x14ac:dyDescent="0.3">
      <c r="A36" s="6" t="s">
        <v>34</v>
      </c>
      <c r="C36">
        <f>C29+C34</f>
        <v>0</v>
      </c>
      <c r="E36">
        <f>E29+E34</f>
        <v>0</v>
      </c>
      <c r="G36">
        <f>G29+G34</f>
        <v>0</v>
      </c>
      <c r="I36">
        <f>I29+I34</f>
        <v>0</v>
      </c>
      <c r="K36">
        <f>K29+K34</f>
        <v>0</v>
      </c>
      <c r="M36">
        <f>M29+M34</f>
        <v>0</v>
      </c>
    </row>
    <row r="38" spans="1:13" x14ac:dyDescent="0.25">
      <c r="A38" s="1" t="s">
        <v>42</v>
      </c>
    </row>
    <row r="39" spans="1:13" x14ac:dyDescent="0.25">
      <c r="A39" s="1" t="s">
        <v>45</v>
      </c>
    </row>
    <row r="40" spans="1:13" x14ac:dyDescent="0.25">
      <c r="A40" s="1" t="s">
        <v>43</v>
      </c>
    </row>
    <row r="41" spans="1:13" x14ac:dyDescent="0.25">
      <c r="A41" s="1" t="s">
        <v>44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AD44-6085-4808-A595-3AF017F40778}">
  <dimension ref="A1:M41"/>
  <sheetViews>
    <sheetView topLeftCell="A12" workbookViewId="0">
      <selection activeCell="A39" sqref="A39:XFD39"/>
    </sheetView>
  </sheetViews>
  <sheetFormatPr defaultRowHeight="15" x14ac:dyDescent="0.25"/>
  <cols>
    <col min="1" max="1" width="43.140625" style="1" customWidth="1"/>
    <col min="2" max="2" width="9.7109375" customWidth="1"/>
  </cols>
  <sheetData>
    <row r="1" spans="1:13" x14ac:dyDescent="0.25">
      <c r="A1" s="1" t="s">
        <v>0</v>
      </c>
      <c r="B1" t="s">
        <v>24</v>
      </c>
      <c r="C1" t="s">
        <v>24</v>
      </c>
      <c r="D1" t="s">
        <v>25</v>
      </c>
      <c r="E1" t="s">
        <v>25</v>
      </c>
      <c r="F1" t="s">
        <v>26</v>
      </c>
      <c r="G1" t="s">
        <v>26</v>
      </c>
      <c r="H1" t="s">
        <v>27</v>
      </c>
      <c r="I1" t="s">
        <v>27</v>
      </c>
      <c r="J1" t="s">
        <v>28</v>
      </c>
      <c r="K1" t="s">
        <v>28</v>
      </c>
      <c r="L1" t="s">
        <v>29</v>
      </c>
      <c r="M1" t="s">
        <v>29</v>
      </c>
    </row>
    <row r="2" spans="1:13" x14ac:dyDescent="0.25">
      <c r="B2" t="s">
        <v>41</v>
      </c>
      <c r="C2" t="s">
        <v>30</v>
      </c>
      <c r="D2" t="s">
        <v>41</v>
      </c>
      <c r="E2" t="s">
        <v>30</v>
      </c>
      <c r="F2" t="s">
        <v>41</v>
      </c>
      <c r="G2" t="s">
        <v>30</v>
      </c>
      <c r="H2" t="s">
        <v>41</v>
      </c>
      <c r="I2" t="s">
        <v>30</v>
      </c>
      <c r="J2" t="s">
        <v>41</v>
      </c>
      <c r="K2" t="s">
        <v>30</v>
      </c>
      <c r="L2" t="s">
        <v>41</v>
      </c>
      <c r="M2" t="s">
        <v>30</v>
      </c>
    </row>
    <row r="3" spans="1:13" x14ac:dyDescent="0.25">
      <c r="A3" s="1" t="s">
        <v>40</v>
      </c>
      <c r="B3" t="s">
        <v>23</v>
      </c>
      <c r="C3" t="s">
        <v>31</v>
      </c>
      <c r="D3" t="s">
        <v>23</v>
      </c>
      <c r="E3" t="s">
        <v>31</v>
      </c>
      <c r="F3" t="s">
        <v>23</v>
      </c>
      <c r="G3" t="s">
        <v>31</v>
      </c>
      <c r="H3" t="s">
        <v>23</v>
      </c>
      <c r="I3" t="s">
        <v>31</v>
      </c>
      <c r="J3" t="s">
        <v>23</v>
      </c>
      <c r="K3" t="s">
        <v>31</v>
      </c>
      <c r="L3" t="s">
        <v>23</v>
      </c>
      <c r="M3" t="s">
        <v>31</v>
      </c>
    </row>
    <row r="4" spans="1:13" ht="21" x14ac:dyDescent="0.35">
      <c r="A4" s="2" t="s">
        <v>1</v>
      </c>
      <c r="C4">
        <v>1</v>
      </c>
      <c r="E4">
        <v>2</v>
      </c>
      <c r="G4">
        <v>3</v>
      </c>
      <c r="I4">
        <v>4</v>
      </c>
      <c r="K4">
        <v>5</v>
      </c>
      <c r="M4">
        <v>6</v>
      </c>
    </row>
    <row r="5" spans="1:13" ht="18.75" x14ac:dyDescent="0.3">
      <c r="A5" s="3" t="s">
        <v>2</v>
      </c>
      <c r="C5">
        <v>1</v>
      </c>
      <c r="E5">
        <v>2</v>
      </c>
      <c r="G5">
        <v>3</v>
      </c>
      <c r="I5">
        <v>4</v>
      </c>
      <c r="K5">
        <v>5</v>
      </c>
      <c r="M5">
        <v>6</v>
      </c>
    </row>
    <row r="6" spans="1:13" ht="18.75" x14ac:dyDescent="0.3">
      <c r="A6" s="3" t="s">
        <v>3</v>
      </c>
      <c r="C6">
        <v>1</v>
      </c>
      <c r="E6">
        <v>2</v>
      </c>
      <c r="G6">
        <v>3</v>
      </c>
      <c r="I6">
        <v>4</v>
      </c>
      <c r="K6">
        <v>5</v>
      </c>
      <c r="M6">
        <v>6</v>
      </c>
    </row>
    <row r="7" spans="1:13" ht="18.75" x14ac:dyDescent="0.3">
      <c r="A7" s="3" t="s">
        <v>4</v>
      </c>
      <c r="C7">
        <v>1</v>
      </c>
      <c r="E7">
        <v>2</v>
      </c>
      <c r="G7">
        <v>3</v>
      </c>
      <c r="I7">
        <v>4</v>
      </c>
      <c r="K7">
        <v>5</v>
      </c>
      <c r="M7">
        <v>6</v>
      </c>
    </row>
    <row r="8" spans="1:13" ht="37.5" x14ac:dyDescent="0.3">
      <c r="A8" s="4" t="s">
        <v>5</v>
      </c>
      <c r="C8">
        <v>1</v>
      </c>
      <c r="E8">
        <v>2</v>
      </c>
      <c r="G8">
        <v>3</v>
      </c>
      <c r="I8">
        <v>4</v>
      </c>
      <c r="K8">
        <v>5</v>
      </c>
      <c r="M8">
        <v>6</v>
      </c>
    </row>
    <row r="9" spans="1:13" ht="18.75" x14ac:dyDescent="0.3">
      <c r="A9" s="3" t="s">
        <v>6</v>
      </c>
      <c r="C9">
        <v>1</v>
      </c>
      <c r="E9">
        <v>2</v>
      </c>
      <c r="G9">
        <v>3</v>
      </c>
      <c r="I9">
        <v>4</v>
      </c>
      <c r="K9">
        <v>5</v>
      </c>
      <c r="M9">
        <v>6</v>
      </c>
    </row>
    <row r="10" spans="1:13" ht="18.75" x14ac:dyDescent="0.3">
      <c r="A10" s="3" t="s">
        <v>7</v>
      </c>
      <c r="C10">
        <v>1</v>
      </c>
      <c r="E10">
        <v>2</v>
      </c>
      <c r="G10">
        <v>3</v>
      </c>
      <c r="I10">
        <v>4</v>
      </c>
      <c r="K10">
        <v>5</v>
      </c>
      <c r="M10">
        <v>6</v>
      </c>
    </row>
    <row r="11" spans="1:13" ht="18.75" x14ac:dyDescent="0.3">
      <c r="A11" s="3" t="s">
        <v>8</v>
      </c>
      <c r="C11">
        <v>1</v>
      </c>
      <c r="E11">
        <v>2</v>
      </c>
      <c r="G11">
        <v>3</v>
      </c>
      <c r="I11">
        <v>4</v>
      </c>
      <c r="K11">
        <v>5</v>
      </c>
      <c r="M11">
        <v>6</v>
      </c>
    </row>
    <row r="12" spans="1:13" ht="18.75" x14ac:dyDescent="0.3">
      <c r="A12" s="3" t="s">
        <v>9</v>
      </c>
      <c r="C12">
        <v>1</v>
      </c>
      <c r="E12">
        <v>2</v>
      </c>
      <c r="G12">
        <v>3</v>
      </c>
      <c r="I12">
        <v>4</v>
      </c>
      <c r="K12">
        <v>5</v>
      </c>
      <c r="M12">
        <v>6</v>
      </c>
    </row>
    <row r="13" spans="1:13" ht="18.75" x14ac:dyDescent="0.3">
      <c r="A13" s="3" t="s">
        <v>10</v>
      </c>
      <c r="C13">
        <v>1</v>
      </c>
      <c r="E13">
        <v>2</v>
      </c>
      <c r="G13">
        <v>3</v>
      </c>
      <c r="I13">
        <v>4</v>
      </c>
      <c r="K13">
        <v>5</v>
      </c>
      <c r="M13">
        <v>6</v>
      </c>
    </row>
    <row r="14" spans="1:13" ht="18.75" x14ac:dyDescent="0.3">
      <c r="A14" s="3" t="s">
        <v>11</v>
      </c>
      <c r="C14">
        <v>1</v>
      </c>
      <c r="E14">
        <v>2</v>
      </c>
      <c r="G14">
        <v>3</v>
      </c>
      <c r="I14">
        <v>4</v>
      </c>
      <c r="K14">
        <v>5</v>
      </c>
      <c r="M14">
        <v>6</v>
      </c>
    </row>
    <row r="15" spans="1:13" ht="18.75" x14ac:dyDescent="0.3">
      <c r="A15" s="3" t="s">
        <v>12</v>
      </c>
      <c r="C15">
        <v>1</v>
      </c>
      <c r="E15">
        <v>2</v>
      </c>
      <c r="G15">
        <v>3</v>
      </c>
      <c r="I15">
        <v>4</v>
      </c>
      <c r="K15">
        <v>5</v>
      </c>
      <c r="M15">
        <v>6</v>
      </c>
    </row>
    <row r="16" spans="1:13" ht="18.75" x14ac:dyDescent="0.3">
      <c r="A16" s="3" t="s">
        <v>13</v>
      </c>
      <c r="C16">
        <v>1</v>
      </c>
      <c r="E16">
        <v>2</v>
      </c>
      <c r="G16">
        <v>3</v>
      </c>
      <c r="I16">
        <v>4</v>
      </c>
      <c r="K16">
        <v>5</v>
      </c>
      <c r="M16">
        <v>6</v>
      </c>
    </row>
    <row r="17" spans="1:13" ht="18.75" x14ac:dyDescent="0.3">
      <c r="A17" s="3" t="s">
        <v>14</v>
      </c>
      <c r="C17">
        <v>1</v>
      </c>
      <c r="E17">
        <v>2</v>
      </c>
      <c r="G17">
        <v>3</v>
      </c>
      <c r="I17">
        <v>4</v>
      </c>
      <c r="K17">
        <v>5</v>
      </c>
      <c r="M17">
        <v>6</v>
      </c>
    </row>
    <row r="18" spans="1:13" ht="18.75" x14ac:dyDescent="0.3">
      <c r="A18" s="3" t="s">
        <v>16</v>
      </c>
      <c r="C18">
        <v>1</v>
      </c>
      <c r="E18">
        <v>2</v>
      </c>
      <c r="G18">
        <v>3</v>
      </c>
      <c r="I18">
        <v>4</v>
      </c>
      <c r="K18">
        <v>5</v>
      </c>
      <c r="M18">
        <v>6</v>
      </c>
    </row>
    <row r="19" spans="1:13" ht="18.75" x14ac:dyDescent="0.3">
      <c r="A19" s="3" t="s">
        <v>17</v>
      </c>
      <c r="C19">
        <v>1</v>
      </c>
      <c r="E19">
        <v>2</v>
      </c>
      <c r="G19">
        <v>3</v>
      </c>
      <c r="I19">
        <v>4</v>
      </c>
      <c r="K19">
        <v>5</v>
      </c>
      <c r="M19">
        <v>6</v>
      </c>
    </row>
    <row r="20" spans="1:13" ht="18.75" x14ac:dyDescent="0.3">
      <c r="A20" s="3" t="s">
        <v>18</v>
      </c>
      <c r="C20">
        <v>1</v>
      </c>
      <c r="E20">
        <v>2</v>
      </c>
      <c r="G20">
        <v>3</v>
      </c>
      <c r="I20">
        <v>4</v>
      </c>
      <c r="K20">
        <v>5</v>
      </c>
      <c r="M20">
        <v>6</v>
      </c>
    </row>
    <row r="21" spans="1:13" ht="18.75" x14ac:dyDescent="0.3">
      <c r="A21" s="3" t="s">
        <v>19</v>
      </c>
      <c r="C21">
        <v>1</v>
      </c>
      <c r="E21">
        <v>2</v>
      </c>
      <c r="G21">
        <v>3</v>
      </c>
      <c r="I21">
        <v>4</v>
      </c>
      <c r="K21">
        <v>5</v>
      </c>
      <c r="M21">
        <v>6</v>
      </c>
    </row>
    <row r="22" spans="1:13" ht="18.75" x14ac:dyDescent="0.3">
      <c r="A22" s="3" t="s">
        <v>20</v>
      </c>
      <c r="C22">
        <v>1</v>
      </c>
      <c r="E22">
        <v>2</v>
      </c>
      <c r="G22">
        <v>3</v>
      </c>
      <c r="I22">
        <v>4</v>
      </c>
      <c r="K22">
        <v>5</v>
      </c>
      <c r="M22">
        <v>6</v>
      </c>
    </row>
    <row r="23" spans="1:13" ht="18.75" x14ac:dyDescent="0.3">
      <c r="A23" s="3" t="s">
        <v>21</v>
      </c>
      <c r="C23">
        <v>1</v>
      </c>
      <c r="E23">
        <v>2</v>
      </c>
      <c r="G23">
        <v>3</v>
      </c>
      <c r="I23">
        <v>4</v>
      </c>
      <c r="K23">
        <v>5</v>
      </c>
      <c r="M23">
        <v>6</v>
      </c>
    </row>
    <row r="24" spans="1:13" ht="18.75" x14ac:dyDescent="0.3">
      <c r="A24" s="3" t="s">
        <v>22</v>
      </c>
      <c r="C24">
        <v>1</v>
      </c>
      <c r="E24">
        <v>2</v>
      </c>
      <c r="G24">
        <v>3</v>
      </c>
      <c r="I24">
        <v>4</v>
      </c>
      <c r="K24">
        <v>5</v>
      </c>
      <c r="M24">
        <v>6</v>
      </c>
    </row>
    <row r="26" spans="1:13" ht="18.75" x14ac:dyDescent="0.3">
      <c r="A26" s="5" t="s">
        <v>32</v>
      </c>
      <c r="C26">
        <f>SUM(C4:C25)</f>
        <v>21</v>
      </c>
      <c r="E26">
        <f>SUM(E4:E25)</f>
        <v>42</v>
      </c>
      <c r="G26">
        <f>SUM(G4:G25)</f>
        <v>63</v>
      </c>
      <c r="I26">
        <f>SUM(I4:I25)</f>
        <v>84</v>
      </c>
      <c r="K26">
        <f>SUM(K4:K25)</f>
        <v>105</v>
      </c>
      <c r="M26">
        <f>SUM(M4:M25)</f>
        <v>126</v>
      </c>
    </row>
    <row r="27" spans="1:13" ht="18.75" x14ac:dyDescent="0.3">
      <c r="A27" s="5" t="s">
        <v>38</v>
      </c>
      <c r="C27">
        <f>C26/21</f>
        <v>1</v>
      </c>
      <c r="E27">
        <f>E26/21</f>
        <v>2</v>
      </c>
      <c r="G27">
        <f>G26/21</f>
        <v>3</v>
      </c>
      <c r="I27">
        <f>I26/21</f>
        <v>4</v>
      </c>
      <c r="K27">
        <f>K26/21</f>
        <v>5</v>
      </c>
      <c r="M27">
        <f>M26/21</f>
        <v>6</v>
      </c>
    </row>
    <row r="28" spans="1:13" ht="18.75" x14ac:dyDescent="0.3">
      <c r="A28" s="5" t="s">
        <v>35</v>
      </c>
      <c r="C28">
        <f>C27*0.75</f>
        <v>0.75</v>
      </c>
      <c r="E28">
        <f>E27*0.75</f>
        <v>1.5</v>
      </c>
      <c r="G28">
        <f>G27*0.75</f>
        <v>2.25</v>
      </c>
      <c r="I28">
        <f>I27*0.75</f>
        <v>3</v>
      </c>
      <c r="K28">
        <f>K27*0.75</f>
        <v>3.75</v>
      </c>
      <c r="M28">
        <f>M27*0.75</f>
        <v>4.5</v>
      </c>
    </row>
    <row r="29" spans="1:13" s="7" customFormat="1" ht="18.75" x14ac:dyDescent="0.3">
      <c r="A29" s="6" t="s">
        <v>37</v>
      </c>
      <c r="C29" s="7">
        <f>C28</f>
        <v>0.75</v>
      </c>
      <c r="E29" s="7">
        <f>E28</f>
        <v>1.5</v>
      </c>
      <c r="G29" s="7">
        <f>G28</f>
        <v>2.25</v>
      </c>
      <c r="I29" s="7">
        <f>I28</f>
        <v>3</v>
      </c>
      <c r="K29" s="7">
        <f>K28</f>
        <v>3.75</v>
      </c>
      <c r="M29" s="7">
        <f>M28</f>
        <v>4.5</v>
      </c>
    </row>
    <row r="30" spans="1:13" s="7" customFormat="1" ht="18.75" x14ac:dyDescent="0.3">
      <c r="A30" s="6"/>
    </row>
    <row r="31" spans="1:13" ht="18.75" x14ac:dyDescent="0.3">
      <c r="A31" s="5" t="s">
        <v>33</v>
      </c>
    </row>
    <row r="32" spans="1:13" ht="18.75" x14ac:dyDescent="0.3">
      <c r="A32" s="5" t="s">
        <v>15</v>
      </c>
      <c r="C32">
        <v>1</v>
      </c>
      <c r="E32">
        <v>2</v>
      </c>
      <c r="G32">
        <v>3</v>
      </c>
      <c r="I32">
        <v>4</v>
      </c>
      <c r="K32">
        <v>5</v>
      </c>
      <c r="M32">
        <v>6</v>
      </c>
    </row>
    <row r="33" spans="1:13" ht="18.75" x14ac:dyDescent="0.3">
      <c r="A33" s="5" t="s">
        <v>36</v>
      </c>
      <c r="C33">
        <f>C32*0.25</f>
        <v>0.25</v>
      </c>
      <c r="E33">
        <f>E32*0.25</f>
        <v>0.5</v>
      </c>
      <c r="G33">
        <f>G32*0.25</f>
        <v>0.75</v>
      </c>
      <c r="I33">
        <f>I32*0.25</f>
        <v>1</v>
      </c>
      <c r="K33">
        <f>K32*0.25</f>
        <v>1.25</v>
      </c>
      <c r="M33">
        <f>M32*0.25</f>
        <v>1.5</v>
      </c>
    </row>
    <row r="34" spans="1:13" s="7" customFormat="1" ht="18.75" x14ac:dyDescent="0.3">
      <c r="A34" s="6" t="s">
        <v>39</v>
      </c>
      <c r="C34" s="7">
        <f>C33</f>
        <v>0.25</v>
      </c>
      <c r="E34" s="7">
        <f>E33</f>
        <v>0.5</v>
      </c>
      <c r="G34" s="7">
        <f>G33</f>
        <v>0.75</v>
      </c>
      <c r="I34" s="7">
        <f>I33</f>
        <v>1</v>
      </c>
      <c r="K34" s="7">
        <f>K33</f>
        <v>1.25</v>
      </c>
      <c r="M34" s="7">
        <f>M33</f>
        <v>1.5</v>
      </c>
    </row>
    <row r="36" spans="1:13" s="8" customFormat="1" ht="18.75" x14ac:dyDescent="0.3">
      <c r="A36" s="6" t="s">
        <v>34</v>
      </c>
      <c r="C36" s="8">
        <f>C29+C34</f>
        <v>1</v>
      </c>
      <c r="E36" s="8">
        <f>E29+E34</f>
        <v>2</v>
      </c>
      <c r="G36" s="8">
        <f>G29+G34</f>
        <v>3</v>
      </c>
      <c r="I36" s="8">
        <f>I29+I34</f>
        <v>4</v>
      </c>
      <c r="K36" s="8">
        <f>K29+K34</f>
        <v>5</v>
      </c>
      <c r="M36" s="8">
        <f>M29+M34</f>
        <v>6</v>
      </c>
    </row>
    <row r="38" spans="1:13" x14ac:dyDescent="0.25">
      <c r="A38" s="1" t="s">
        <v>42</v>
      </c>
    </row>
    <row r="39" spans="1:13" x14ac:dyDescent="0.25">
      <c r="A39" s="1" t="s">
        <v>45</v>
      </c>
    </row>
    <row r="40" spans="1:13" x14ac:dyDescent="0.25">
      <c r="A40" s="1" t="s">
        <v>43</v>
      </c>
    </row>
    <row r="41" spans="1:13" x14ac:dyDescent="0.25">
      <c r="A41" s="1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EE6F-1033-4DB3-B7E8-D0D244238734}">
  <dimension ref="A1:M46"/>
  <sheetViews>
    <sheetView topLeftCell="A17" workbookViewId="0">
      <selection activeCell="A45" sqref="A45"/>
    </sheetView>
  </sheetViews>
  <sheetFormatPr defaultRowHeight="15" x14ac:dyDescent="0.25"/>
  <cols>
    <col min="1" max="1" width="43.140625" style="1" customWidth="1"/>
    <col min="2" max="2" width="9.7109375" customWidth="1"/>
  </cols>
  <sheetData>
    <row r="1" spans="1:13" x14ac:dyDescent="0.25">
      <c r="A1" s="1" t="s">
        <v>0</v>
      </c>
      <c r="B1" t="s">
        <v>24</v>
      </c>
      <c r="C1" t="s">
        <v>24</v>
      </c>
      <c r="D1" t="s">
        <v>25</v>
      </c>
      <c r="E1" t="s">
        <v>25</v>
      </c>
      <c r="F1" t="s">
        <v>26</v>
      </c>
      <c r="G1" t="s">
        <v>26</v>
      </c>
      <c r="H1" t="s">
        <v>27</v>
      </c>
      <c r="I1" t="s">
        <v>27</v>
      </c>
      <c r="J1" t="s">
        <v>28</v>
      </c>
      <c r="K1" t="s">
        <v>28</v>
      </c>
      <c r="L1" t="s">
        <v>29</v>
      </c>
      <c r="M1" t="s">
        <v>29</v>
      </c>
    </row>
    <row r="2" spans="1:13" x14ac:dyDescent="0.25">
      <c r="B2" t="s">
        <v>41</v>
      </c>
      <c r="C2" t="s">
        <v>30</v>
      </c>
      <c r="D2" t="s">
        <v>41</v>
      </c>
      <c r="E2" t="s">
        <v>30</v>
      </c>
      <c r="F2" t="s">
        <v>41</v>
      </c>
      <c r="G2" t="s">
        <v>30</v>
      </c>
      <c r="H2" t="s">
        <v>41</v>
      </c>
      <c r="I2" t="s">
        <v>30</v>
      </c>
      <c r="J2" t="s">
        <v>41</v>
      </c>
      <c r="K2" t="s">
        <v>30</v>
      </c>
      <c r="L2" t="s">
        <v>41</v>
      </c>
      <c r="M2" t="s">
        <v>30</v>
      </c>
    </row>
    <row r="3" spans="1:13" x14ac:dyDescent="0.25">
      <c r="A3" s="1" t="s">
        <v>40</v>
      </c>
      <c r="B3" t="s">
        <v>23</v>
      </c>
      <c r="C3" t="s">
        <v>31</v>
      </c>
      <c r="D3" t="s">
        <v>23</v>
      </c>
      <c r="E3" t="s">
        <v>31</v>
      </c>
      <c r="F3" t="s">
        <v>23</v>
      </c>
      <c r="G3" t="s">
        <v>31</v>
      </c>
      <c r="H3" t="s">
        <v>23</v>
      </c>
      <c r="I3" t="s">
        <v>31</v>
      </c>
      <c r="J3" t="s">
        <v>23</v>
      </c>
      <c r="K3" t="s">
        <v>31</v>
      </c>
      <c r="L3" t="s">
        <v>23</v>
      </c>
      <c r="M3" t="s">
        <v>31</v>
      </c>
    </row>
    <row r="4" spans="1:13" ht="21" x14ac:dyDescent="0.35">
      <c r="A4" s="2" t="s">
        <v>1</v>
      </c>
      <c r="C4">
        <v>1</v>
      </c>
      <c r="E4">
        <v>1</v>
      </c>
      <c r="G4">
        <v>3</v>
      </c>
      <c r="I4">
        <v>4</v>
      </c>
      <c r="K4">
        <v>5</v>
      </c>
      <c r="M4">
        <v>6</v>
      </c>
    </row>
    <row r="5" spans="1:13" ht="18.75" x14ac:dyDescent="0.3">
      <c r="A5" s="3" t="s">
        <v>2</v>
      </c>
      <c r="C5">
        <v>2</v>
      </c>
      <c r="E5">
        <v>1</v>
      </c>
      <c r="G5">
        <v>5</v>
      </c>
      <c r="I5">
        <v>4</v>
      </c>
      <c r="K5">
        <v>6</v>
      </c>
      <c r="M5">
        <v>3</v>
      </c>
    </row>
    <row r="6" spans="1:13" ht="18.75" x14ac:dyDescent="0.3">
      <c r="A6" s="3" t="s">
        <v>3</v>
      </c>
      <c r="C6">
        <v>6</v>
      </c>
      <c r="E6">
        <v>5</v>
      </c>
      <c r="G6">
        <v>4</v>
      </c>
      <c r="I6">
        <v>3</v>
      </c>
      <c r="K6">
        <v>1</v>
      </c>
      <c r="M6">
        <v>1</v>
      </c>
    </row>
    <row r="7" spans="1:13" ht="18.75" x14ac:dyDescent="0.3">
      <c r="A7" s="3" t="s">
        <v>4</v>
      </c>
      <c r="C7">
        <v>4</v>
      </c>
      <c r="E7">
        <v>3</v>
      </c>
      <c r="G7">
        <v>2</v>
      </c>
      <c r="I7">
        <v>1</v>
      </c>
      <c r="K7">
        <v>6</v>
      </c>
      <c r="M7">
        <v>5</v>
      </c>
    </row>
    <row r="8" spans="1:13" ht="37.5" x14ac:dyDescent="0.3">
      <c r="A8" s="4" t="s">
        <v>5</v>
      </c>
      <c r="C8">
        <v>6</v>
      </c>
      <c r="E8">
        <v>5</v>
      </c>
      <c r="G8">
        <v>4</v>
      </c>
      <c r="I8">
        <v>3</v>
      </c>
      <c r="K8">
        <v>2</v>
      </c>
      <c r="M8">
        <v>1</v>
      </c>
    </row>
    <row r="9" spans="1:13" ht="18.75" x14ac:dyDescent="0.3">
      <c r="A9" s="3" t="s">
        <v>6</v>
      </c>
      <c r="C9">
        <v>2</v>
      </c>
      <c r="E9">
        <v>6</v>
      </c>
      <c r="G9">
        <v>3</v>
      </c>
      <c r="I9">
        <v>1</v>
      </c>
      <c r="K9">
        <v>4</v>
      </c>
      <c r="M9">
        <v>5</v>
      </c>
    </row>
    <row r="10" spans="1:13" ht="18.75" x14ac:dyDescent="0.3">
      <c r="A10" s="3" t="s">
        <v>7</v>
      </c>
      <c r="C10">
        <v>1</v>
      </c>
      <c r="E10">
        <v>3</v>
      </c>
      <c r="G10">
        <v>3</v>
      </c>
      <c r="I10">
        <v>6</v>
      </c>
      <c r="K10">
        <v>5</v>
      </c>
      <c r="M10">
        <v>4</v>
      </c>
    </row>
    <row r="11" spans="1:13" ht="18.75" x14ac:dyDescent="0.3">
      <c r="A11" s="3" t="s">
        <v>8</v>
      </c>
      <c r="C11">
        <v>2</v>
      </c>
      <c r="E11">
        <v>4</v>
      </c>
      <c r="G11">
        <v>6</v>
      </c>
      <c r="I11">
        <v>1</v>
      </c>
      <c r="K11">
        <v>3</v>
      </c>
      <c r="M11">
        <v>5</v>
      </c>
    </row>
    <row r="12" spans="1:13" ht="18.75" x14ac:dyDescent="0.3">
      <c r="A12" s="3" t="s">
        <v>9</v>
      </c>
      <c r="C12">
        <v>1</v>
      </c>
      <c r="E12">
        <v>2</v>
      </c>
      <c r="G12">
        <v>4</v>
      </c>
      <c r="I12">
        <v>6</v>
      </c>
      <c r="K12">
        <v>5</v>
      </c>
      <c r="M12">
        <v>3</v>
      </c>
    </row>
    <row r="13" spans="1:13" ht="18.75" x14ac:dyDescent="0.3">
      <c r="A13" s="3" t="s">
        <v>10</v>
      </c>
      <c r="C13">
        <v>5</v>
      </c>
      <c r="E13">
        <v>1</v>
      </c>
      <c r="G13">
        <v>6</v>
      </c>
      <c r="I13">
        <v>2</v>
      </c>
      <c r="K13">
        <v>4</v>
      </c>
      <c r="M13">
        <v>3</v>
      </c>
    </row>
    <row r="14" spans="1:13" ht="18.75" x14ac:dyDescent="0.3">
      <c r="A14" s="3" t="s">
        <v>11</v>
      </c>
      <c r="C14">
        <v>2</v>
      </c>
      <c r="E14">
        <v>3</v>
      </c>
      <c r="G14">
        <v>1</v>
      </c>
      <c r="I14">
        <v>6</v>
      </c>
      <c r="K14">
        <v>5</v>
      </c>
      <c r="M14">
        <v>4</v>
      </c>
    </row>
    <row r="15" spans="1:13" ht="20.25" customHeight="1" x14ac:dyDescent="0.3">
      <c r="A15" s="3" t="s">
        <v>12</v>
      </c>
      <c r="C15">
        <v>3</v>
      </c>
      <c r="E15">
        <v>1</v>
      </c>
      <c r="G15">
        <v>4</v>
      </c>
      <c r="I15">
        <v>2</v>
      </c>
      <c r="K15">
        <v>6</v>
      </c>
      <c r="M15">
        <v>5</v>
      </c>
    </row>
    <row r="16" spans="1:13" ht="18.75" x14ac:dyDescent="0.3">
      <c r="A16" s="3" t="s">
        <v>13</v>
      </c>
      <c r="C16">
        <v>1</v>
      </c>
      <c r="E16">
        <v>1</v>
      </c>
      <c r="G16">
        <v>1</v>
      </c>
      <c r="I16">
        <v>4</v>
      </c>
      <c r="K16">
        <v>4</v>
      </c>
      <c r="M16">
        <v>4</v>
      </c>
    </row>
    <row r="17" spans="1:13" ht="18.75" x14ac:dyDescent="0.3">
      <c r="A17" s="3" t="s">
        <v>14</v>
      </c>
      <c r="C17">
        <v>2</v>
      </c>
      <c r="E17">
        <v>2</v>
      </c>
      <c r="G17">
        <v>2</v>
      </c>
      <c r="I17">
        <v>5</v>
      </c>
      <c r="K17">
        <v>6</v>
      </c>
      <c r="M17">
        <v>1</v>
      </c>
    </row>
    <row r="18" spans="1:13" ht="18.75" x14ac:dyDescent="0.3">
      <c r="A18" s="3" t="s">
        <v>16</v>
      </c>
      <c r="C18">
        <v>1</v>
      </c>
      <c r="E18">
        <v>2</v>
      </c>
      <c r="G18">
        <v>6</v>
      </c>
      <c r="I18">
        <v>5</v>
      </c>
      <c r="K18">
        <v>3</v>
      </c>
      <c r="M18">
        <v>4</v>
      </c>
    </row>
    <row r="19" spans="1:13" ht="18.75" x14ac:dyDescent="0.3">
      <c r="A19" s="3" t="s">
        <v>17</v>
      </c>
      <c r="C19">
        <v>3</v>
      </c>
      <c r="E19">
        <v>3</v>
      </c>
      <c r="G19">
        <v>1</v>
      </c>
      <c r="I19">
        <v>2</v>
      </c>
      <c r="K19">
        <v>6</v>
      </c>
      <c r="M19">
        <v>5</v>
      </c>
    </row>
    <row r="20" spans="1:13" ht="18.75" x14ac:dyDescent="0.3">
      <c r="A20" s="3" t="s">
        <v>18</v>
      </c>
      <c r="C20">
        <v>4</v>
      </c>
      <c r="E20">
        <v>6</v>
      </c>
      <c r="G20">
        <v>1</v>
      </c>
      <c r="I20">
        <v>3</v>
      </c>
      <c r="K20">
        <v>2</v>
      </c>
      <c r="M20">
        <v>5</v>
      </c>
    </row>
    <row r="21" spans="1:13" ht="18.75" x14ac:dyDescent="0.3">
      <c r="A21" s="3" t="s">
        <v>19</v>
      </c>
      <c r="C21">
        <v>6</v>
      </c>
      <c r="E21">
        <v>5</v>
      </c>
      <c r="G21">
        <v>3</v>
      </c>
      <c r="I21">
        <v>3</v>
      </c>
      <c r="K21">
        <v>2</v>
      </c>
      <c r="M21">
        <v>1</v>
      </c>
    </row>
    <row r="22" spans="1:13" ht="18.75" x14ac:dyDescent="0.3">
      <c r="A22" s="3" t="s">
        <v>20</v>
      </c>
      <c r="C22">
        <v>6</v>
      </c>
      <c r="E22">
        <v>4</v>
      </c>
      <c r="G22">
        <v>1</v>
      </c>
      <c r="I22">
        <v>2</v>
      </c>
      <c r="K22">
        <v>4</v>
      </c>
      <c r="M22">
        <v>3</v>
      </c>
    </row>
    <row r="23" spans="1:13" ht="18.75" x14ac:dyDescent="0.3">
      <c r="A23" s="3" t="s">
        <v>21</v>
      </c>
      <c r="C23">
        <v>1</v>
      </c>
      <c r="E23">
        <v>1</v>
      </c>
      <c r="G23">
        <v>3</v>
      </c>
      <c r="I23">
        <v>3</v>
      </c>
      <c r="K23">
        <v>5</v>
      </c>
      <c r="M23">
        <v>6</v>
      </c>
    </row>
    <row r="24" spans="1:13" ht="18.75" x14ac:dyDescent="0.3">
      <c r="A24" s="3" t="s">
        <v>22</v>
      </c>
      <c r="C24">
        <v>6</v>
      </c>
      <c r="E24">
        <v>5</v>
      </c>
      <c r="G24">
        <v>4</v>
      </c>
      <c r="I24">
        <v>3</v>
      </c>
      <c r="K24">
        <v>2</v>
      </c>
      <c r="M24">
        <v>1</v>
      </c>
    </row>
    <row r="26" spans="1:13" ht="18.75" x14ac:dyDescent="0.3">
      <c r="A26" s="5" t="s">
        <v>32</v>
      </c>
      <c r="C26">
        <f>SUM(C4:C25)</f>
        <v>65</v>
      </c>
      <c r="E26">
        <f>SUM(E4:E25)</f>
        <v>64</v>
      </c>
      <c r="G26">
        <f>SUM(G4:G25)</f>
        <v>67</v>
      </c>
      <c r="I26">
        <f>SUM(I4:I25)</f>
        <v>69</v>
      </c>
      <c r="K26">
        <f>SUM(K4:K25)</f>
        <v>86</v>
      </c>
      <c r="M26">
        <f>SUM(M4:M25)</f>
        <v>75</v>
      </c>
    </row>
    <row r="27" spans="1:13" ht="18.75" x14ac:dyDescent="0.3">
      <c r="A27" s="5" t="s">
        <v>38</v>
      </c>
      <c r="C27">
        <f>C26/21</f>
        <v>3.0952380952380953</v>
      </c>
      <c r="E27">
        <f>E26/21</f>
        <v>3.0476190476190474</v>
      </c>
      <c r="G27">
        <f>G26/21</f>
        <v>3.1904761904761907</v>
      </c>
      <c r="I27">
        <f>I26/21</f>
        <v>3.2857142857142856</v>
      </c>
      <c r="K27">
        <f>K26/21</f>
        <v>4.0952380952380949</v>
      </c>
      <c r="M27">
        <f>M26/21</f>
        <v>3.5714285714285716</v>
      </c>
    </row>
    <row r="28" spans="1:13" ht="18.75" x14ac:dyDescent="0.3">
      <c r="A28" s="5" t="s">
        <v>35</v>
      </c>
      <c r="C28">
        <f>C27*0.75</f>
        <v>2.3214285714285716</v>
      </c>
      <c r="E28">
        <f>E27*0.75</f>
        <v>2.2857142857142856</v>
      </c>
      <c r="G28">
        <f>G27*0.75</f>
        <v>2.3928571428571432</v>
      </c>
      <c r="I28">
        <f>I27*0.75</f>
        <v>2.4642857142857144</v>
      </c>
      <c r="K28">
        <f>K27*0.75</f>
        <v>3.0714285714285712</v>
      </c>
      <c r="M28">
        <f>M27*0.75</f>
        <v>2.6785714285714288</v>
      </c>
    </row>
    <row r="29" spans="1:13" s="7" customFormat="1" ht="18.75" x14ac:dyDescent="0.3">
      <c r="A29" s="6" t="s">
        <v>37</v>
      </c>
      <c r="C29" s="7">
        <f>C28</f>
        <v>2.3214285714285716</v>
      </c>
      <c r="E29" s="7">
        <f>E28</f>
        <v>2.2857142857142856</v>
      </c>
      <c r="G29" s="7">
        <f>G28</f>
        <v>2.3928571428571432</v>
      </c>
      <c r="I29" s="7">
        <f>I28</f>
        <v>2.4642857142857144</v>
      </c>
      <c r="K29" s="7">
        <f>K28</f>
        <v>3.0714285714285712</v>
      </c>
      <c r="M29" s="7">
        <f>M28</f>
        <v>2.6785714285714288</v>
      </c>
    </row>
    <row r="30" spans="1:13" s="7" customFormat="1" ht="18.75" x14ac:dyDescent="0.3">
      <c r="A30" s="6"/>
    </row>
    <row r="31" spans="1:13" ht="18.75" x14ac:dyDescent="0.3">
      <c r="A31" s="5" t="s">
        <v>33</v>
      </c>
    </row>
    <row r="32" spans="1:13" ht="18.75" x14ac:dyDescent="0.3">
      <c r="A32" s="5" t="s">
        <v>15</v>
      </c>
      <c r="C32">
        <v>3</v>
      </c>
      <c r="E32">
        <v>2</v>
      </c>
      <c r="G32">
        <v>1</v>
      </c>
      <c r="I32">
        <v>4</v>
      </c>
      <c r="K32">
        <v>6</v>
      </c>
      <c r="M32">
        <v>5</v>
      </c>
    </row>
    <row r="33" spans="1:13" ht="18.75" x14ac:dyDescent="0.3">
      <c r="A33" s="5" t="s">
        <v>36</v>
      </c>
      <c r="C33">
        <f>C32*0.25</f>
        <v>0.75</v>
      </c>
      <c r="E33">
        <f>E32*0.25</f>
        <v>0.5</v>
      </c>
      <c r="G33">
        <f>G32*0.25</f>
        <v>0.25</v>
      </c>
      <c r="I33">
        <f>I32*0.25</f>
        <v>1</v>
      </c>
      <c r="K33">
        <f>K32*0.25</f>
        <v>1.5</v>
      </c>
      <c r="M33">
        <f>M32*0.25</f>
        <v>1.25</v>
      </c>
    </row>
    <row r="34" spans="1:13" s="7" customFormat="1" ht="18.75" x14ac:dyDescent="0.3">
      <c r="A34" s="6" t="s">
        <v>39</v>
      </c>
      <c r="C34" s="7">
        <f>C33</f>
        <v>0.75</v>
      </c>
      <c r="E34" s="7">
        <f>E33</f>
        <v>0.5</v>
      </c>
      <c r="G34" s="7">
        <f>G33</f>
        <v>0.25</v>
      </c>
      <c r="I34" s="7">
        <f>I33</f>
        <v>1</v>
      </c>
      <c r="K34" s="7">
        <f>K33</f>
        <v>1.5</v>
      </c>
      <c r="M34" s="7">
        <f>M33</f>
        <v>1.25</v>
      </c>
    </row>
    <row r="36" spans="1:13" ht="18.75" x14ac:dyDescent="0.3">
      <c r="A36" s="6" t="s">
        <v>34</v>
      </c>
      <c r="C36">
        <f>C29+C34</f>
        <v>3.0714285714285716</v>
      </c>
      <c r="E36" s="10">
        <f>E29+E34</f>
        <v>2.7857142857142856</v>
      </c>
      <c r="G36" s="9">
        <f>G29+G34</f>
        <v>2.6428571428571432</v>
      </c>
      <c r="I36">
        <f>I29+I34</f>
        <v>3.4642857142857144</v>
      </c>
      <c r="K36">
        <f>K29+K34</f>
        <v>4.5714285714285712</v>
      </c>
      <c r="M36">
        <f>M29+M34</f>
        <v>3.9285714285714288</v>
      </c>
    </row>
    <row r="38" spans="1:13" x14ac:dyDescent="0.25">
      <c r="A38" s="1" t="s">
        <v>42</v>
      </c>
    </row>
    <row r="39" spans="1:13" x14ac:dyDescent="0.25">
      <c r="A39" s="1" t="s">
        <v>45</v>
      </c>
    </row>
    <row r="40" spans="1:13" x14ac:dyDescent="0.25">
      <c r="A40" s="1" t="s">
        <v>43</v>
      </c>
    </row>
    <row r="41" spans="1:13" x14ac:dyDescent="0.25">
      <c r="A41" s="1" t="s">
        <v>44</v>
      </c>
    </row>
    <row r="46" spans="1:13" x14ac:dyDescent="0.25">
      <c r="J4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ranking sheet</vt:lpstr>
      <vt:lpstr>example sheet</vt:lpstr>
      <vt:lpstr>example 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Hurley</dc:creator>
  <cp:lastModifiedBy>Thomas Hurley</cp:lastModifiedBy>
  <dcterms:created xsi:type="dcterms:W3CDTF">2022-11-04T14:00:12Z</dcterms:created>
  <dcterms:modified xsi:type="dcterms:W3CDTF">2022-11-04T15:36:58Z</dcterms:modified>
</cp:coreProperties>
</file>